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4145" windowHeight="7800" activeTab="0"/>
  </bookViews>
  <sheets>
    <sheet name="Avionique SA" sheetId="1" r:id="rId1"/>
    <sheet name="à propos..." sheetId="2" r:id="rId2"/>
  </sheets>
  <externalReferences>
    <externalReference r:id="rId5"/>
  </externalReferences>
  <definedNames>
    <definedName name="doublevez.com">'Avionique SA'!$A$1</definedName>
    <definedName name="HTML_CodePage" hidden="1">1252</definedName>
    <definedName name="HTML_Control" hidden="1">{"'d?part'!$A$14:$N$16"}</definedName>
    <definedName name="HTML_Description" hidden="1">""</definedName>
    <definedName name="HTML_Email" hidden="1">""</definedName>
    <definedName name="HTML_Header" hidden="1">"Budget formation 1998"</definedName>
    <definedName name="HTML_LastUpdate" hidden="1">"05/05/98"</definedName>
    <definedName name="HTML_LineAfter" hidden="1">TRUE</definedName>
    <definedName name="HTML_LineBefore" hidden="1">TRUE</definedName>
    <definedName name="HTML_Name" hidden="1">"JMS"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"C:\Mes Documents\www\excel\cours3.htm"</definedName>
    <definedName name="HTML_PathTemplate" hidden="1">"C:\Mes Documents\www\excel\cours3b.htm"</definedName>
    <definedName name="HTML_Title" hidden="1">"budget01"</definedName>
    <definedName name="totaux_cumulés">'[1]final'!$B$6,'[1]final'!$D$6:$O$6,'[1]final'!$B$12,'[1]final'!$D$12:$O$12</definedName>
  </definedNames>
  <calcPr fullCalcOnLoad="1"/>
</workbook>
</file>

<file path=xl/sharedStrings.xml><?xml version="1.0" encoding="utf-8"?>
<sst xmlns="http://schemas.openxmlformats.org/spreadsheetml/2006/main" count="25" uniqueCount="23">
  <si>
    <t>Siège</t>
  </si>
  <si>
    <t>Usines</t>
  </si>
  <si>
    <t>usines + siège</t>
  </si>
  <si>
    <t>Paris</t>
  </si>
  <si>
    <t>Lille</t>
  </si>
  <si>
    <t>Marseille</t>
  </si>
  <si>
    <t>Mulhouse</t>
  </si>
  <si>
    <t>somme</t>
  </si>
  <si>
    <t>moyenne</t>
  </si>
  <si>
    <t xml:space="preserve">somme </t>
  </si>
  <si>
    <t>Cadres Sup.</t>
  </si>
  <si>
    <t>Cadres</t>
  </si>
  <si>
    <t>Employés</t>
  </si>
  <si>
    <t>Total</t>
  </si>
  <si>
    <r>
      <t>Encadrement</t>
    </r>
    <r>
      <rPr>
        <sz val="10"/>
        <color indexed="12"/>
        <rFont val="Arial"/>
        <family val="2"/>
      </rPr>
      <t xml:space="preserve">
(en%)</t>
    </r>
  </si>
  <si>
    <t>encadrement =</t>
  </si>
  <si>
    <t>Société Avionique SA</t>
  </si>
  <si>
    <t>(Cadres Sup + cadres)</t>
  </si>
  <si>
    <t>total</t>
  </si>
  <si>
    <t>Fichier -&gt; Propriétés</t>
  </si>
  <si>
    <t xml:space="preserve"> </t>
  </si>
  <si>
    <t>http://doublevez.com = améliorer sa pratique d'Excel…</t>
  </si>
  <si>
    <t>Situation 
en mai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</si>
</sst>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"/>
    <numFmt numFmtId="174" formatCode="0.0%"/>
    <numFmt numFmtId="175" formatCode="mmm"/>
    <numFmt numFmtId="176" formatCode="0.000&quot; Kf&quot;"/>
    <numFmt numFmtId="177" formatCode="0.000"/>
    <numFmt numFmtId="178" formatCode="0.0&quot; Kf&quot;"/>
    <numFmt numFmtId="179" formatCode="0.0_ ;[Red]\-0.0\ "/>
    <numFmt numFmtId="180" formatCode="[Blue]\+0.0_ ;[Red]\-0.0\ "/>
    <numFmt numFmtId="181" formatCode="0.0&quot; K€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.5"/>
      <name val="Arial"/>
      <family val="0"/>
    </font>
    <font>
      <b/>
      <sz val="11.75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6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173" fontId="1" fillId="5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173" fontId="1" fillId="4" borderId="18" xfId="0" applyNumberFormat="1" applyFont="1" applyFill="1" applyBorder="1" applyAlignment="1">
      <alignment/>
    </xf>
    <xf numFmtId="0" fontId="5" fillId="2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3" fillId="6" borderId="22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1" fillId="3" borderId="19" xfId="0" applyFont="1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1" fillId="5" borderId="24" xfId="0" applyFont="1" applyFill="1" applyBorder="1" applyAlignment="1">
      <alignment/>
    </xf>
    <xf numFmtId="173" fontId="1" fillId="5" borderId="7" xfId="0" applyNumberFormat="1" applyFont="1" applyFill="1" applyBorder="1" applyAlignment="1">
      <alignment/>
    </xf>
    <xf numFmtId="173" fontId="1" fillId="5" borderId="10" xfId="0" applyNumberFormat="1" applyFont="1" applyFill="1" applyBorder="1" applyAlignment="1">
      <alignment/>
    </xf>
    <xf numFmtId="173" fontId="1" fillId="5" borderId="26" xfId="0" applyNumberFormat="1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173" fontId="1" fillId="4" borderId="7" xfId="0" applyNumberFormat="1" applyFont="1" applyFill="1" applyBorder="1" applyAlignment="1">
      <alignment/>
    </xf>
    <xf numFmtId="173" fontId="1" fillId="4" borderId="10" xfId="0" applyNumberFormat="1" applyFont="1" applyFill="1" applyBorder="1" applyAlignment="1">
      <alignment/>
    </xf>
    <xf numFmtId="173" fontId="1" fillId="4" borderId="26" xfId="0" applyNumberFormat="1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2" borderId="27" xfId="0" applyFont="1" applyFill="1" applyBorder="1" applyAlignment="1">
      <alignment horizontal="centerContinuous" vertical="center"/>
    </xf>
    <xf numFmtId="0" fontId="3" fillId="2" borderId="28" xfId="0" applyFont="1" applyFill="1" applyBorder="1" applyAlignment="1">
      <alignment horizontal="centerContinuous" vertical="center"/>
    </xf>
    <xf numFmtId="0" fontId="6" fillId="5" borderId="19" xfId="0" applyFont="1" applyFill="1" applyBorder="1" applyAlignment="1">
      <alignment horizontal="centerContinuous"/>
    </xf>
    <xf numFmtId="0" fontId="5" fillId="5" borderId="19" xfId="0" applyFont="1" applyFill="1" applyBorder="1" applyAlignment="1">
      <alignment horizontal="centerContinuous"/>
    </xf>
    <xf numFmtId="0" fontId="6" fillId="4" borderId="19" xfId="0" applyFont="1" applyFill="1" applyBorder="1" applyAlignment="1">
      <alignment horizontal="centerContinuous"/>
    </xf>
    <xf numFmtId="0" fontId="0" fillId="4" borderId="19" xfId="0" applyFill="1" applyBorder="1" applyAlignment="1">
      <alignment horizontal="centerContinuous"/>
    </xf>
    <xf numFmtId="174" fontId="1" fillId="3" borderId="19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174" fontId="1" fillId="5" borderId="11" xfId="0" applyNumberFormat="1" applyFont="1" applyFill="1" applyBorder="1" applyAlignment="1">
      <alignment vertical="center"/>
    </xf>
    <xf numFmtId="174" fontId="1" fillId="5" borderId="12" xfId="0" applyNumberFormat="1" applyFont="1" applyFill="1" applyBorder="1" applyAlignment="1">
      <alignment vertical="center"/>
    </xf>
    <xf numFmtId="174" fontId="1" fillId="5" borderId="14" xfId="0" applyNumberFormat="1" applyFont="1" applyFill="1" applyBorder="1" applyAlignment="1">
      <alignment vertical="center"/>
    </xf>
    <xf numFmtId="174" fontId="1" fillId="5" borderId="30" xfId="0" applyNumberFormat="1" applyFont="1" applyFill="1" applyBorder="1" applyAlignment="1">
      <alignment vertical="center"/>
    </xf>
    <xf numFmtId="0" fontId="0" fillId="0" borderId="0" xfId="0" applyAlignment="1">
      <alignment/>
    </xf>
    <xf numFmtId="174" fontId="1" fillId="4" borderId="11" xfId="0" applyNumberFormat="1" applyFont="1" applyFill="1" applyBorder="1" applyAlignment="1">
      <alignment vertical="center"/>
    </xf>
    <xf numFmtId="174" fontId="1" fillId="4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Paris</a:t>
            </a:r>
          </a:p>
        </c:rich>
      </c:tx>
      <c:layout>
        <c:manualLayout>
          <c:xMode val="factor"/>
          <c:yMode val="factor"/>
          <c:x val="0.39025"/>
          <c:y val="-0.009"/>
        </c:manualLayout>
      </c:layout>
      <c:spPr>
        <a:blipFill>
          <a:blip r:embed="rId1"/>
          <a:srcRect/>
          <a:tile sx="100000" sy="100000" flip="none" algn="tl"/>
        </a:blipFill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25"/>
          <c:y val="0.1085"/>
          <c:w val="0.80625"/>
          <c:h val="0.791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FF00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CCFF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'Avionique SA'!$B$9:$B$11</c:f>
              <c:strCache>
                <c:ptCount val="3"/>
                <c:pt idx="0">
                  <c:v>Cadres Sup.</c:v>
                </c:pt>
                <c:pt idx="1">
                  <c:v>Cadres</c:v>
                </c:pt>
                <c:pt idx="2">
                  <c:v>Employés</c:v>
                </c:pt>
              </c:strCache>
            </c:strRef>
          </c:cat>
          <c:val>
            <c:numRef>
              <c:f>'Avionique SA'!$D$9:$D$11</c:f>
              <c:numCache>
                <c:ptCount val="3"/>
                <c:pt idx="0">
                  <c:v>257</c:v>
                </c:pt>
                <c:pt idx="1">
                  <c:v>48</c:v>
                </c:pt>
                <c:pt idx="2">
                  <c:v>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Les Usines</a:t>
            </a:r>
          </a:p>
        </c:rich>
      </c:tx>
      <c:layout>
        <c:manualLayout>
          <c:xMode val="factor"/>
          <c:yMode val="factor"/>
          <c:x val="-0.3595"/>
          <c:y val="-0.0045"/>
        </c:manualLayout>
      </c:layout>
      <c:spPr>
        <a:blipFill>
          <a:blip r:embed="rId1"/>
          <a:srcRect/>
          <a:tile sx="100000" sy="100000" flip="none" algn="tl"/>
        </a:blipFill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4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16875"/>
          <c:y val="0.10325"/>
          <c:w val="0.678"/>
          <c:h val="0.896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FF00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CCFF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'Avionique SA'!$B$9:$B$11</c:f>
              <c:strCache>
                <c:ptCount val="3"/>
                <c:pt idx="0">
                  <c:v>Cadres Sup.</c:v>
                </c:pt>
                <c:pt idx="1">
                  <c:v>Cadres</c:v>
                </c:pt>
                <c:pt idx="2">
                  <c:v>Employés</c:v>
                </c:pt>
              </c:strCache>
            </c:strRef>
          </c:cat>
          <c:val>
            <c:numRef>
              <c:f>'Avionique SA'!$I$9:$I$11</c:f>
              <c:numCache>
                <c:ptCount val="3"/>
                <c:pt idx="0">
                  <c:v>235</c:v>
                </c:pt>
                <c:pt idx="1">
                  <c:v>286</c:v>
                </c:pt>
                <c:pt idx="2">
                  <c:v>2712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0</xdr:rowOff>
    </xdr:from>
    <xdr:to>
      <xdr:col>7</xdr:col>
      <xdr:colOff>219075</xdr:colOff>
      <xdr:row>30</xdr:row>
      <xdr:rowOff>85725</xdr:rowOff>
    </xdr:to>
    <xdr:graphicFrame>
      <xdr:nvGraphicFramePr>
        <xdr:cNvPr id="1" name="Chart 4"/>
        <xdr:cNvGraphicFramePr/>
      </xdr:nvGraphicFramePr>
      <xdr:xfrm>
        <a:off x="295275" y="3590925"/>
        <a:ext cx="3429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609600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6675"/>
          <a:ext cx="1533525" cy="952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381000</xdr:colOff>
      <xdr:row>17</xdr:row>
      <xdr:rowOff>0</xdr:rowOff>
    </xdr:from>
    <xdr:to>
      <xdr:col>13</xdr:col>
      <xdr:colOff>0</xdr:colOff>
      <xdr:row>30</xdr:row>
      <xdr:rowOff>76200</xdr:rowOff>
    </xdr:to>
    <xdr:graphicFrame>
      <xdr:nvGraphicFramePr>
        <xdr:cNvPr id="3" name="Chart 7"/>
        <xdr:cNvGraphicFramePr/>
      </xdr:nvGraphicFramePr>
      <xdr:xfrm>
        <a:off x="3886200" y="3590925"/>
        <a:ext cx="34766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1981200" y="885825"/>
          <a:ext cx="7620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1190625" y="1419225"/>
          <a:ext cx="617220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13</xdr:col>
      <xdr:colOff>0</xdr:colOff>
      <xdr:row>13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266700" y="1962150"/>
          <a:ext cx="70961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266700" y="2838450"/>
          <a:ext cx="70961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1981200" y="66675"/>
          <a:ext cx="5619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142875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439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.voila.fr/excel/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épart"/>
      <sheetName val="final"/>
      <sheetName val="à propos..."/>
    </sheetNames>
    <sheetDataSet>
      <sheetData sheetId="1">
        <row r="6">
          <cell r="B6" t="str">
            <v>total cumulé prévisions</v>
          </cell>
          <cell r="D6">
            <v>41.66666666666667</v>
          </cell>
          <cell r="E6">
            <v>83.33333333333334</v>
          </cell>
          <cell r="F6">
            <v>125.00000000000001</v>
          </cell>
          <cell r="G6">
            <v>166.66666666666669</v>
          </cell>
          <cell r="H6">
            <v>208.33333333333337</v>
          </cell>
          <cell r="I6">
            <v>250.00000000000006</v>
          </cell>
          <cell r="J6">
            <v>291.66666666666674</v>
          </cell>
          <cell r="K6">
            <v>333.3333333333334</v>
          </cell>
          <cell r="L6">
            <v>375.0000000000001</v>
          </cell>
          <cell r="M6">
            <v>416.6666666666668</v>
          </cell>
          <cell r="N6">
            <v>458.3333333333335</v>
          </cell>
          <cell r="O6">
            <v>500.00000000000017</v>
          </cell>
        </row>
        <row r="12">
          <cell r="B12" t="str">
            <v>total cumulé réalisé</v>
          </cell>
          <cell r="D12">
            <v>46</v>
          </cell>
          <cell r="E12">
            <v>92</v>
          </cell>
          <cell r="F12">
            <v>110</v>
          </cell>
          <cell r="G12">
            <v>132</v>
          </cell>
          <cell r="H12">
            <v>150</v>
          </cell>
          <cell r="I12" t="str">
            <v> </v>
          </cell>
          <cell r="J12" t="str">
            <v> </v>
          </cell>
          <cell r="K12" t="str">
            <v> </v>
          </cell>
          <cell r="L12" t="str">
            <v> </v>
          </cell>
          <cell r="M12" t="str">
            <v> </v>
          </cell>
          <cell r="N12" t="str">
            <v> </v>
          </cell>
          <cell r="O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workbookViewId="0" topLeftCell="A1">
      <selection activeCell="B32" sqref="B32"/>
    </sheetView>
  </sheetViews>
  <sheetFormatPr defaultColWidth="11.421875" defaultRowHeight="12.75" zeroHeight="1"/>
  <cols>
    <col min="1" max="1" width="4.00390625" style="0" customWidth="1"/>
    <col min="2" max="2" width="13.421875" style="0" customWidth="1"/>
    <col min="3" max="3" width="0.42578125" style="0" customWidth="1"/>
    <col min="5" max="5" width="0.42578125" style="0" customWidth="1"/>
    <col min="10" max="10" width="11.57421875" style="0" bestFit="1" customWidth="1"/>
    <col min="11" max="11" width="0.5625" style="0" customWidth="1"/>
    <col min="14" max="14" width="3.57421875" style="0" customWidth="1"/>
    <col min="15" max="16" width="11.421875" style="0" hidden="1" customWidth="1"/>
    <col min="17" max="17" width="2.28125" style="0" customWidth="1"/>
    <col min="18" max="16384" width="0" style="0" hidden="1" customWidth="1"/>
  </cols>
  <sheetData>
    <row r="1" spans="1:2" ht="5.25" customHeight="1" thickBot="1">
      <c r="A1" s="73" t="s">
        <v>21</v>
      </c>
      <c r="B1" t="s">
        <v>20</v>
      </c>
    </row>
    <row r="2" spans="6:16" ht="51" customHeight="1" thickBot="1" thickTop="1">
      <c r="F2" s="71" t="s">
        <v>16</v>
      </c>
      <c r="G2" s="72"/>
      <c r="H2" s="72"/>
      <c r="I2" s="72"/>
      <c r="J2" s="72"/>
      <c r="K2" s="72"/>
      <c r="L2" s="72"/>
      <c r="M2" s="72"/>
      <c r="N2" s="72"/>
      <c r="O2" s="52"/>
      <c r="P2" s="53"/>
    </row>
    <row r="3" ht="13.5" thickTop="1">
      <c r="D3" t="s">
        <v>20</v>
      </c>
    </row>
    <row r="4" spans="3:6" ht="28.5" customHeight="1">
      <c r="C4" s="25"/>
      <c r="F4" s="3" t="s">
        <v>22</v>
      </c>
    </row>
    <row r="5" ht="13.5" thickBot="1">
      <c r="C5" s="25"/>
    </row>
    <row r="6" spans="3:13" ht="15.75" thickBot="1">
      <c r="C6" s="25"/>
      <c r="D6" s="4" t="s">
        <v>0</v>
      </c>
      <c r="F6" s="54" t="s">
        <v>1</v>
      </c>
      <c r="G6" s="55"/>
      <c r="H6" s="55"/>
      <c r="I6" s="55"/>
      <c r="J6" s="55"/>
      <c r="L6" s="56" t="s">
        <v>2</v>
      </c>
      <c r="M6" s="57"/>
    </row>
    <row r="7" spans="3:13" ht="13.5" thickBot="1">
      <c r="C7" s="25"/>
      <c r="D7" s="51" t="s">
        <v>3</v>
      </c>
      <c r="F7" s="42" t="s">
        <v>4</v>
      </c>
      <c r="G7" s="43" t="s">
        <v>5</v>
      </c>
      <c r="H7" s="44" t="s">
        <v>6</v>
      </c>
      <c r="I7" s="45" t="s">
        <v>7</v>
      </c>
      <c r="J7" s="46" t="s">
        <v>8</v>
      </c>
      <c r="L7" s="5" t="s">
        <v>9</v>
      </c>
      <c r="M7" s="47" t="s">
        <v>8</v>
      </c>
    </row>
    <row r="8" spans="3:13" ht="13.5" thickBot="1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3" ht="12.75">
      <c r="B9" s="26" t="s">
        <v>10</v>
      </c>
      <c r="C9" s="25"/>
      <c r="D9" s="31">
        <v>257</v>
      </c>
      <c r="F9" s="6">
        <v>75</v>
      </c>
      <c r="G9" s="7">
        <v>64</v>
      </c>
      <c r="H9" s="8">
        <v>96</v>
      </c>
      <c r="I9" s="9">
        <f>SUM(F9:H9)</f>
        <v>235</v>
      </c>
      <c r="J9" s="39">
        <f>AVERAGE(F9:H9)</f>
        <v>78.33333333333333</v>
      </c>
      <c r="L9" s="19">
        <f>SUM(D9:H9)</f>
        <v>492</v>
      </c>
      <c r="M9" s="48">
        <f>AVERAGE(D9:H9)</f>
        <v>123</v>
      </c>
    </row>
    <row r="10" spans="2:13" ht="12.75">
      <c r="B10" s="27" t="s">
        <v>11</v>
      </c>
      <c r="C10" s="25"/>
      <c r="D10" s="32">
        <v>48</v>
      </c>
      <c r="F10" s="10">
        <v>125</v>
      </c>
      <c r="G10" s="11">
        <v>49</v>
      </c>
      <c r="H10" s="12">
        <v>112</v>
      </c>
      <c r="I10" s="13">
        <f>SUM(F10:H10)</f>
        <v>286</v>
      </c>
      <c r="J10" s="40">
        <f>AVERAGE(F10:H10)</f>
        <v>95.33333333333333</v>
      </c>
      <c r="L10" s="20">
        <f>SUM(D10:H10)</f>
        <v>334</v>
      </c>
      <c r="M10" s="49">
        <f>AVERAGE(D10:H10)</f>
        <v>83.5</v>
      </c>
    </row>
    <row r="11" spans="2:13" ht="13.5" thickBot="1">
      <c r="B11" s="28" t="s">
        <v>12</v>
      </c>
      <c r="C11" s="25"/>
      <c r="D11" s="33">
        <v>62</v>
      </c>
      <c r="F11" s="35">
        <v>853</v>
      </c>
      <c r="G11" s="36">
        <v>629</v>
      </c>
      <c r="H11" s="37">
        <v>1230</v>
      </c>
      <c r="I11" s="38">
        <f>SUM(F11:H11)</f>
        <v>2712</v>
      </c>
      <c r="J11" s="41">
        <f>AVERAGE(F11:H11)</f>
        <v>904</v>
      </c>
      <c r="L11" s="21">
        <f>SUM(D11:H11)</f>
        <v>2774</v>
      </c>
      <c r="M11" s="50">
        <f>AVERAGE(D11:H11)</f>
        <v>693.5</v>
      </c>
    </row>
    <row r="12" ht="3" customHeight="1" thickBot="1"/>
    <row r="13" spans="2:13" ht="13.5" thickBot="1">
      <c r="B13" s="29" t="s">
        <v>13</v>
      </c>
      <c r="C13" s="25"/>
      <c r="D13" s="34">
        <f>SUM(D9:D11)</f>
        <v>367</v>
      </c>
      <c r="F13" s="14">
        <f>SUM(F9:F11)</f>
        <v>1053</v>
      </c>
      <c r="G13" s="15">
        <f>SUM(G9:G11)</f>
        <v>742</v>
      </c>
      <c r="H13" s="16">
        <f>SUM(H9:H11)</f>
        <v>1438</v>
      </c>
      <c r="I13" s="17">
        <f>SUM(I9:I11)</f>
        <v>3233</v>
      </c>
      <c r="J13" s="18">
        <f>AVERAGE(F13:H13)</f>
        <v>1077.6666666666667</v>
      </c>
      <c r="L13" s="22">
        <f>SUM(L9:L11)</f>
        <v>3600</v>
      </c>
      <c r="M13" s="23">
        <f>AVERAGE(D13:H13)</f>
        <v>900</v>
      </c>
    </row>
    <row r="14" ht="13.5" thickBot="1">
      <c r="C14" s="25"/>
    </row>
    <row r="15" spans="2:13" ht="26.25" thickBot="1">
      <c r="B15" s="24" t="s">
        <v>14</v>
      </c>
      <c r="C15" s="30"/>
      <c r="D15" s="58">
        <f>(D9+D10)/D13</f>
        <v>0.8310626702997275</v>
      </c>
      <c r="E15" s="59"/>
      <c r="F15" s="60">
        <f>(F9+F10)/F13</f>
        <v>0.1899335232668566</v>
      </c>
      <c r="G15" s="61">
        <f>(G9+G10)/G13</f>
        <v>0.1522911051212938</v>
      </c>
      <c r="H15" s="62">
        <f>(H9+H10)/H13</f>
        <v>0.14464534075104313</v>
      </c>
      <c r="I15" s="63">
        <f>(I9+I10)/I13</f>
        <v>0.16115063408598826</v>
      </c>
      <c r="J15" s="62">
        <f>(J9+J10)/J13</f>
        <v>0.16115063408598823</v>
      </c>
      <c r="K15" s="64"/>
      <c r="L15" s="65">
        <f>(L9+L10)/L13</f>
        <v>0.22944444444444445</v>
      </c>
      <c r="M15" s="66">
        <f>(M9+M10)/M13</f>
        <v>0.22944444444444445</v>
      </c>
    </row>
    <row r="16" spans="2:6" ht="20.25" customHeight="1">
      <c r="B16" s="1" t="s">
        <v>15</v>
      </c>
      <c r="C16" s="2"/>
      <c r="D16" s="69" t="s">
        <v>17</v>
      </c>
      <c r="E16" s="67"/>
      <c r="F16" s="68"/>
    </row>
    <row r="17" spans="2:6" ht="12.75">
      <c r="B17" s="2"/>
      <c r="C17" s="2"/>
      <c r="D17" s="70" t="s">
        <v>18</v>
      </c>
      <c r="E17" s="2"/>
      <c r="F17" s="2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>
      <c r="B32" s="74"/>
    </row>
    <row r="33" ht="12.75"/>
    <row r="34" ht="12.75"/>
  </sheetData>
  <printOptions horizontalCentered="1"/>
  <pageMargins left="0.49" right="0.7874015748031497" top="0.81" bottom="0.79" header="0.43" footer="0.5118110236220472"/>
  <pageSetup fitToHeight="1" fitToWidth="1" horizontalDpi="1200" verticalDpi="1200" orientation="landscape" paperSize="9" r:id="rId2"/>
  <headerFooter alignWithMargins="0">
    <oddHeader>&amp;Ljeanmarc.stoeffler@wanadoo.fr
w@doublevez.com&amp;R&amp;"Arial,Gras"&amp;12http://www.doublevez.com</oddHeader>
    <oddFooter>&amp;L&amp;8Imprimé le &amp;D à &amp;T
modifié le 11 nov 2003&amp;Cpage &amp;P/&amp;"Arial,Gras"&amp;N&amp;R&amp;8fichier : &amp;F
feuille :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I17" sqref="I17"/>
    </sheetView>
  </sheetViews>
  <sheetFormatPr defaultColWidth="11.421875" defaultRowHeight="12.75" zeroHeight="1"/>
  <cols>
    <col min="1" max="11" width="4.57421875" style="0" customWidth="1"/>
    <col min="12" max="12" width="2.28125" style="0" customWidth="1"/>
    <col min="13" max="16384" width="4.57421875" style="0" hidden="1" customWidth="1"/>
  </cols>
  <sheetData>
    <row r="1" ht="12.75">
      <c r="A1" t="s">
        <v>19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.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jeanmarc.stoeffler@doublevez.com</Manager>
  <Company>doublevez.com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Réparttion du personnel - exemple</dc:title>
  <dc:subject/>
  <dc:creator>Jean-Marc Stoeffler</dc:creator>
  <cp:keywords>répartition, excel</cp:keywords>
  <dc:description>site support du cours de jms :
http://www.doublevez.com
= 
http://perso.wanadoo.fr/jeanmarc.stoeffler/excel</dc:description>
  <cp:lastModifiedBy>J-Marc Stoeffler</cp:lastModifiedBy>
  <cp:lastPrinted>2006-10-07T08:57:16Z</cp:lastPrinted>
  <dcterms:created xsi:type="dcterms:W3CDTF">2000-12-21T13:55:25Z</dcterms:created>
  <dcterms:modified xsi:type="dcterms:W3CDTF">2006-10-07T09:00:40Z</dcterms:modified>
  <cp:category>exemple pour la formation - exo 1</cp:category>
  <cp:version/>
  <cp:contentType/>
  <cp:contentStatus/>
</cp:coreProperties>
</file>